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Excel_BuiltIn__FilterDatabase" localSheetId="0">'Название предмета'!$A$18:$N$33</definedName>
    <definedName name="Excel_BuiltIn__FilterDatabase" localSheetId="0">'Название предмета'!$A$18:$N$33</definedName>
    <definedName name="Excel_BuiltIn_Print_Area" localSheetId="0">'Название предмета'!$A$1:$N$55</definedName>
    <definedName name="Excel_BuiltIn_Print_Area" localSheetId="0">'Название предмета'!$A$1:$N$55</definedName>
    <definedName name="_xlnm.Print_Area" localSheetId="0">'Название предмета'!$A$1:$N$34</definedName>
  </definedNames>
  <calcPr fullCalcOnLoad="1"/>
</workbook>
</file>

<file path=xl/sharedStrings.xml><?xml version="1.0" encoding="utf-8"?>
<sst xmlns="http://schemas.openxmlformats.org/spreadsheetml/2006/main" count="57" uniqueCount="44">
  <si>
    <t>ПРОТОКОЛ</t>
  </si>
  <si>
    <t xml:space="preserve">заседания  жюри муниципального этапа всероссийской олимпиады школьников </t>
  </si>
  <si>
    <r>
      <t>по</t>
    </r>
    <r>
      <rPr>
        <b/>
        <u val="single"/>
        <sz val="18"/>
        <color indexed="8"/>
        <rFont val="Times New Roman"/>
        <family val="1"/>
      </rPr>
      <t xml:space="preserve"> искусству (мировой художественной культуре)</t>
    </r>
    <r>
      <rPr>
        <b/>
        <sz val="18"/>
        <color indexed="8"/>
        <rFont val="Times New Roman"/>
        <family val="1"/>
      </rPr>
      <t xml:space="preserve"> в 2021-2022 учебном году</t>
    </r>
  </si>
  <si>
    <t>г.Мичуринск</t>
  </si>
  <si>
    <r>
      <t xml:space="preserve">"11" </t>
    </r>
    <r>
      <rPr>
        <b/>
        <u val="single"/>
        <sz val="18"/>
        <color indexed="8"/>
        <rFont val="Times New Roman"/>
        <family val="1"/>
      </rPr>
      <t>декабря</t>
    </r>
    <r>
      <rPr>
        <b/>
        <sz val="18"/>
        <color indexed="8"/>
        <rFont val="Times New Roman"/>
        <family val="1"/>
      </rPr>
      <t xml:space="preserve"> 2021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</si>
  <si>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- 10 </t>
    </r>
    <r>
      <rPr>
        <sz val="18"/>
        <color indexed="8"/>
        <rFont val="Times New Roman"/>
        <family val="1"/>
      </rPr>
      <t xml:space="preserve">,  7 класс -2 , 8 класс -1 , 9 класс -3 , 10 класс -3 , 11 класс -1 </t>
    </r>
  </si>
  <si>
    <t>Места проведения олимпиады: МБОУ СОШ № 1,  МБОУ СОШ № 7, МБОУ СОШ № 9, МБОУ СОШ № 17 "Юнармеец", МБОУ СОШ № 18 им. Э.Д. Потапова, ТОГАОУ "Мичуринский лицей-интернат"</t>
  </si>
  <si>
    <t>Дата проведения олимпиады:    11.12.2021</t>
  </si>
  <si>
    <t>Повестка дня:</t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</si>
  <si>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искусству (мировой художественной культуре)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</si>
  <si>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Решили:</t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</si>
  <si>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искусству (мировой художественной культуре)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</si>
  <si>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искусству (мировой художественной культуре)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</si>
  <si>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Управление народного образования администрации г.Мичуринска</t>
  </si>
  <si>
    <t>№ п/п</t>
  </si>
  <si>
    <t>Город,/район</t>
  </si>
  <si>
    <t>Шифр работы</t>
  </si>
  <si>
    <t>1 зад.</t>
  </si>
  <si>
    <t xml:space="preserve">2 зад. </t>
  </si>
  <si>
    <t>3 зад.</t>
  </si>
  <si>
    <t>4 зад.</t>
  </si>
  <si>
    <t>5 зад.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</si>
  <si>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</si>
  <si>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</si>
  <si>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</si>
  <si>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</si>
  <si>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 xml:space="preserve">Статус участника (победитель, призер) </t>
  </si>
  <si>
    <t>Результат</t>
  </si>
  <si>
    <t>21-07-2021-05</t>
  </si>
  <si>
    <t>Призер</t>
  </si>
  <si>
    <t>21-07-2021-04</t>
  </si>
  <si>
    <t>21-08-2021-06</t>
  </si>
  <si>
    <t>21-09-2021-09</t>
  </si>
  <si>
    <t xml:space="preserve">Победитель </t>
  </si>
  <si>
    <t>21-09-2021-01</t>
  </si>
  <si>
    <t>21-09-2021-08</t>
  </si>
  <si>
    <t>21-10-2021-11</t>
  </si>
  <si>
    <t>21-10-2021-02</t>
  </si>
  <si>
    <t>21-10-2021-03</t>
  </si>
  <si>
    <t>21-11-2021-12</t>
  </si>
  <si>
    <t>Председатель   жюри:</t>
  </si>
  <si>
    <r>
      <t xml:space="preserve">     </t>
    </r>
    <r>
      <rPr>
        <i/>
        <sz val="18"/>
        <color indexed="8"/>
        <rFont val="Times New Roman"/>
        <family val="1"/>
      </rPr>
      <t>Мокроусова Оксана Алексеевна___</t>
    </r>
    <r>
      <rPr>
        <sz val="18"/>
        <color indexed="8"/>
        <rFont val="Times New Roman"/>
        <family val="1"/>
      </rPr>
      <t>____________________________________________________________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</si>
  <si>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Секретарь жюри:</t>
  </si>
  <si>
    <t xml:space="preserve">    Стрельникова Ирина Валерьевна _______________________________________________________________ (подпись)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</si>
</sst>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64" fontId="7" fillId="34" borderId="11" xfId="55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50" zoomScaleNormal="49" zoomScaleSheetLayoutView="50" zoomScalePageLayoutView="0" workbookViewId="0" topLeftCell="A1">
      <selection activeCell="F11" sqref="F11"/>
    </sheetView>
  </sheetViews>
  <sheetFormatPr defaultColWidth="9.140625" defaultRowHeight="15"/>
  <cols>
    <col min="2" max="2" width="31.140625" style="0" customWidth="1"/>
    <col min="3" max="3" width="19.7109375" style="0" customWidth="1"/>
    <col min="4" max="4" width="15.7109375" style="0" customWidth="1"/>
    <col min="5" max="5" width="13.57421875" style="0" customWidth="1"/>
    <col min="6" max="7" width="13.8515625" style="0" customWidth="1"/>
    <col min="8" max="8" width="12.140625" style="0" customWidth="1"/>
    <col min="9" max="9" width="14.57421875" style="0" customWidth="1"/>
    <col min="10" max="10" width="16.140625" style="0" customWidth="1"/>
    <col min="11" max="11" width="17.421875" style="0" customWidth="1"/>
    <col min="12" max="12" width="16.28125" style="0" customWidth="1"/>
    <col min="13" max="13" width="17.7109375" style="0" customWidth="1"/>
    <col min="14" max="14" width="18.28125" style="0" customWidth="1"/>
  </cols>
  <sheetData>
    <row r="1" spans="1:14" ht="22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2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2.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2.5">
      <c r="A4" s="12" t="s">
        <v>3</v>
      </c>
      <c r="B4" s="12"/>
      <c r="C4" s="12"/>
      <c r="D4" s="12"/>
      <c r="E4" s="12"/>
      <c r="F4" s="12"/>
      <c r="G4" s="12"/>
      <c r="H4" s="12"/>
      <c r="I4" s="12" t="s">
        <v>4</v>
      </c>
      <c r="J4" s="12"/>
      <c r="K4" s="12"/>
      <c r="L4" s="12"/>
      <c r="M4" s="12"/>
      <c r="N4" s="12"/>
    </row>
    <row r="5" spans="1:14" ht="23.25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45.75" customHeight="1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3.25">
      <c r="A7" s="6" t="s">
        <v>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3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2.5">
      <c r="A9" s="10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23.25">
      <c r="A10" s="6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3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2.5">
      <c r="A12" s="10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3.25">
      <c r="A13" s="6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3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7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23.25" customHeight="1">
      <c r="A16" s="8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23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75">
      <c r="A18" s="14" t="s">
        <v>14</v>
      </c>
      <c r="B18" s="14" t="s">
        <v>15</v>
      </c>
      <c r="C18" s="14" t="s">
        <v>16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14" t="s">
        <v>22</v>
      </c>
      <c r="J18" s="14" t="s">
        <v>23</v>
      </c>
      <c r="K18" s="14" t="s">
        <v>24</v>
      </c>
      <c r="L18" s="14" t="s">
        <v>25</v>
      </c>
      <c r="M18" s="14" t="s">
        <v>26</v>
      </c>
      <c r="N18" s="14" t="s">
        <v>27</v>
      </c>
    </row>
    <row r="19" spans="1:14" ht="90" customHeight="1">
      <c r="A19" s="15">
        <v>1</v>
      </c>
      <c r="B19" s="16" t="s">
        <v>3</v>
      </c>
      <c r="C19" s="16" t="s">
        <v>28</v>
      </c>
      <c r="D19" s="17">
        <v>7</v>
      </c>
      <c r="E19" s="17">
        <v>28</v>
      </c>
      <c r="F19" s="17">
        <v>15</v>
      </c>
      <c r="G19" s="17">
        <v>19</v>
      </c>
      <c r="H19" s="17">
        <v>13</v>
      </c>
      <c r="I19" s="18">
        <f>SUM(D19:H19)</f>
        <v>82</v>
      </c>
      <c r="J19" s="17">
        <v>209</v>
      </c>
      <c r="K19" s="19">
        <f>I19/J19</f>
        <v>0.3923444976076555</v>
      </c>
      <c r="L19" s="20"/>
      <c r="M19" s="20" t="s">
        <v>29</v>
      </c>
      <c r="N19" s="21"/>
    </row>
    <row r="20" spans="1:14" ht="90" customHeight="1">
      <c r="A20" s="15">
        <v>2</v>
      </c>
      <c r="B20" s="16" t="s">
        <v>3</v>
      </c>
      <c r="C20" s="16" t="s">
        <v>30</v>
      </c>
      <c r="D20" s="17">
        <v>5</v>
      </c>
      <c r="E20" s="17">
        <v>18</v>
      </c>
      <c r="F20" s="17">
        <v>17</v>
      </c>
      <c r="G20" s="17">
        <v>13</v>
      </c>
      <c r="H20" s="17">
        <v>11</v>
      </c>
      <c r="I20" s="18">
        <f>SUM(D20:H20)</f>
        <v>64</v>
      </c>
      <c r="J20" s="17">
        <v>209</v>
      </c>
      <c r="K20" s="19">
        <f>I20/J20</f>
        <v>0.3062200956937799</v>
      </c>
      <c r="L20" s="20"/>
      <c r="M20" s="20"/>
      <c r="N20" s="21"/>
    </row>
    <row r="21" spans="1:14" ht="90" customHeight="1">
      <c r="A21" s="15">
        <v>3</v>
      </c>
      <c r="B21" s="16" t="s">
        <v>3</v>
      </c>
      <c r="C21" s="16" t="s">
        <v>31</v>
      </c>
      <c r="D21" s="17">
        <v>5</v>
      </c>
      <c r="E21" s="17">
        <v>10</v>
      </c>
      <c r="F21" s="17">
        <v>7</v>
      </c>
      <c r="G21" s="17">
        <v>8</v>
      </c>
      <c r="H21" s="17">
        <v>12</v>
      </c>
      <c r="I21" s="18">
        <f>SUM(D21:H21)</f>
        <v>42</v>
      </c>
      <c r="J21" s="17">
        <v>209</v>
      </c>
      <c r="K21" s="19">
        <f>I21/J21</f>
        <v>0.20095693779904306</v>
      </c>
      <c r="L21" s="20"/>
      <c r="M21" s="20"/>
      <c r="N21" s="21"/>
    </row>
    <row r="22" spans="1:14" ht="90" customHeight="1">
      <c r="A22" s="15">
        <v>4</v>
      </c>
      <c r="B22" s="16" t="s">
        <v>3</v>
      </c>
      <c r="C22" s="16" t="s">
        <v>32</v>
      </c>
      <c r="D22" s="17">
        <v>45</v>
      </c>
      <c r="E22" s="17">
        <v>31</v>
      </c>
      <c r="F22" s="17">
        <v>12</v>
      </c>
      <c r="G22" s="17">
        <v>13</v>
      </c>
      <c r="H22" s="17">
        <v>35</v>
      </c>
      <c r="I22" s="18">
        <f>SUM(D22:H22)</f>
        <v>136</v>
      </c>
      <c r="J22" s="17">
        <v>242</v>
      </c>
      <c r="K22" s="19">
        <f>I22/J22</f>
        <v>0.5619834710743802</v>
      </c>
      <c r="L22" s="20"/>
      <c r="M22" s="20" t="s">
        <v>33</v>
      </c>
      <c r="N22" s="21"/>
    </row>
    <row r="23" spans="1:14" ht="90" customHeight="1">
      <c r="A23" s="15">
        <v>5</v>
      </c>
      <c r="B23" s="16" t="s">
        <v>3</v>
      </c>
      <c r="C23" s="16" t="s">
        <v>34</v>
      </c>
      <c r="D23" s="17">
        <v>37</v>
      </c>
      <c r="E23" s="17">
        <v>13</v>
      </c>
      <c r="F23" s="17">
        <v>22</v>
      </c>
      <c r="G23" s="17">
        <v>17</v>
      </c>
      <c r="H23" s="17">
        <v>15</v>
      </c>
      <c r="I23" s="18">
        <f aca="true" t="shared" si="0" ref="I23:I28">SUM(D23:H23)</f>
        <v>104</v>
      </c>
      <c r="J23" s="17">
        <v>242</v>
      </c>
      <c r="K23" s="19">
        <f aca="true" t="shared" si="1" ref="K23:K28">I23/J23</f>
        <v>0.4297520661157025</v>
      </c>
      <c r="L23" s="20"/>
      <c r="M23" s="20"/>
      <c r="N23" s="21"/>
    </row>
    <row r="24" spans="1:14" ht="90" customHeight="1">
      <c r="A24" s="15">
        <v>6</v>
      </c>
      <c r="B24" s="16" t="s">
        <v>3</v>
      </c>
      <c r="C24" s="16" t="s">
        <v>35</v>
      </c>
      <c r="D24" s="17">
        <v>35</v>
      </c>
      <c r="E24" s="17">
        <v>10</v>
      </c>
      <c r="F24" s="17">
        <v>8</v>
      </c>
      <c r="G24" s="17">
        <v>9</v>
      </c>
      <c r="H24" s="17">
        <v>0</v>
      </c>
      <c r="I24" s="18">
        <f t="shared" si="0"/>
        <v>62</v>
      </c>
      <c r="J24" s="17">
        <v>242</v>
      </c>
      <c r="K24" s="19">
        <f t="shared" si="1"/>
        <v>0.256198347107438</v>
      </c>
      <c r="L24" s="20"/>
      <c r="M24" s="20"/>
      <c r="N24" s="21"/>
    </row>
    <row r="25" spans="1:14" ht="90" customHeight="1">
      <c r="A25" s="15">
        <v>7</v>
      </c>
      <c r="B25" s="16" t="s">
        <v>3</v>
      </c>
      <c r="C25" s="16" t="s">
        <v>36</v>
      </c>
      <c r="D25" s="17">
        <v>50</v>
      </c>
      <c r="E25" s="17">
        <v>40</v>
      </c>
      <c r="F25" s="17">
        <v>30</v>
      </c>
      <c r="G25" s="17">
        <v>32</v>
      </c>
      <c r="H25" s="17">
        <v>41</v>
      </c>
      <c r="I25" s="18">
        <f>SUM(D25:H25)</f>
        <v>193</v>
      </c>
      <c r="J25" s="17">
        <v>242</v>
      </c>
      <c r="K25" s="19">
        <f>I25/J25</f>
        <v>0.7975206611570248</v>
      </c>
      <c r="L25" s="20"/>
      <c r="M25" s="20" t="s">
        <v>33</v>
      </c>
      <c r="N25" s="21"/>
    </row>
    <row r="26" spans="1:14" ht="82.5" customHeight="1">
      <c r="A26" s="15">
        <v>8</v>
      </c>
      <c r="B26" s="16" t="s">
        <v>3</v>
      </c>
      <c r="C26" s="16" t="s">
        <v>37</v>
      </c>
      <c r="D26" s="17">
        <v>36</v>
      </c>
      <c r="E26" s="17">
        <v>30</v>
      </c>
      <c r="F26" s="17">
        <v>15</v>
      </c>
      <c r="G26" s="17">
        <v>17</v>
      </c>
      <c r="H26" s="17">
        <v>45</v>
      </c>
      <c r="I26" s="18">
        <f>SUM(D26:H26)</f>
        <v>143</v>
      </c>
      <c r="J26" s="17">
        <v>242</v>
      </c>
      <c r="K26" s="19">
        <f>I26/J26</f>
        <v>0.5909090909090909</v>
      </c>
      <c r="L26" s="20"/>
      <c r="M26" s="20" t="s">
        <v>29</v>
      </c>
      <c r="N26" s="21"/>
    </row>
    <row r="27" spans="1:14" ht="90" customHeight="1">
      <c r="A27" s="15">
        <v>9</v>
      </c>
      <c r="B27" s="16" t="s">
        <v>3</v>
      </c>
      <c r="C27" s="16" t="s">
        <v>38</v>
      </c>
      <c r="D27" s="17">
        <v>25</v>
      </c>
      <c r="E27" s="17">
        <v>25</v>
      </c>
      <c r="F27" s="17">
        <v>15</v>
      </c>
      <c r="G27" s="17">
        <v>12</v>
      </c>
      <c r="H27" s="17">
        <v>35</v>
      </c>
      <c r="I27" s="18">
        <f t="shared" si="0"/>
        <v>112</v>
      </c>
      <c r="J27" s="17">
        <v>242</v>
      </c>
      <c r="K27" s="19">
        <f t="shared" si="1"/>
        <v>0.4628099173553719</v>
      </c>
      <c r="L27" s="20"/>
      <c r="M27" s="20"/>
      <c r="N27" s="21"/>
    </row>
    <row r="28" spans="1:14" s="13" customFormat="1" ht="90" customHeight="1">
      <c r="A28" s="15">
        <v>10</v>
      </c>
      <c r="B28" s="16" t="s">
        <v>3</v>
      </c>
      <c r="C28" s="16" t="s">
        <v>39</v>
      </c>
      <c r="D28" s="17">
        <v>25</v>
      </c>
      <c r="E28" s="17">
        <v>40</v>
      </c>
      <c r="F28" s="17">
        <v>41</v>
      </c>
      <c r="G28" s="17">
        <v>74</v>
      </c>
      <c r="H28" s="17">
        <v>45</v>
      </c>
      <c r="I28" s="18">
        <f t="shared" si="0"/>
        <v>225</v>
      </c>
      <c r="J28" s="17">
        <v>255</v>
      </c>
      <c r="K28" s="19">
        <f t="shared" si="1"/>
        <v>0.8823529411764706</v>
      </c>
      <c r="L28" s="20"/>
      <c r="M28" s="20" t="s">
        <v>33</v>
      </c>
      <c r="N28" s="21"/>
    </row>
    <row r="29" spans="1:14" ht="18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22.5">
      <c r="A30" s="4" t="s">
        <v>40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3.25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3.25">
      <c r="A32" s="4" t="s">
        <v>42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3.25">
      <c r="A33" s="5" t="s">
        <v>43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 selectLockedCells="1" selectUnlockedCells="1"/>
  <mergeCells count="15">
    <mergeCell ref="A1:N1"/>
    <mergeCell ref="A2:N2"/>
    <mergeCell ref="A3:N3"/>
    <mergeCell ref="A4:C4"/>
    <mergeCell ref="D4:H4"/>
    <mergeCell ref="I4:N4"/>
    <mergeCell ref="A13:N13"/>
    <mergeCell ref="A15:N15"/>
    <mergeCell ref="A16:N16"/>
    <mergeCell ref="A5:N5"/>
    <mergeCell ref="A6:N6"/>
    <mergeCell ref="A7:N7"/>
    <mergeCell ref="A9:N9"/>
    <mergeCell ref="A10:N10"/>
    <mergeCell ref="A12:N12"/>
  </mergeCells>
  <printOptions/>
  <pageMargins left="0.7" right="0.7" top="0.75" bottom="0.75" header="0.5118055555555555" footer="0.5118055555555555"/>
  <pageSetup horizontalDpi="300" verticalDpi="3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2021-12-14T12:03:04Z</dcterms:modified>
  <cp:category/>
  <cp:version/>
  <cp:contentType/>
  <cp:contentStatus/>
</cp:coreProperties>
</file>